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Jahresübersicht" sheetId="1" state="visible" r:id="rId1"/>
    <sheet xmlns:r="http://schemas.openxmlformats.org/officeDocument/2006/relationships" name="01 Januar" sheetId="2" state="visible" r:id="rId2"/>
    <sheet xmlns:r="http://schemas.openxmlformats.org/officeDocument/2006/relationships" name="02 Februar" sheetId="3" state="visible" r:id="rId3"/>
    <sheet xmlns:r="http://schemas.openxmlformats.org/officeDocument/2006/relationships" name="03 März" sheetId="4" state="visible" r:id="rId4"/>
    <sheet xmlns:r="http://schemas.openxmlformats.org/officeDocument/2006/relationships" name="04 April" sheetId="5" state="visible" r:id="rId5"/>
    <sheet xmlns:r="http://schemas.openxmlformats.org/officeDocument/2006/relationships" name="05 Mai" sheetId="6" state="visible" r:id="rId6"/>
    <sheet xmlns:r="http://schemas.openxmlformats.org/officeDocument/2006/relationships" name="06 Juni" sheetId="7" state="visible" r:id="rId7"/>
    <sheet xmlns:r="http://schemas.openxmlformats.org/officeDocument/2006/relationships" name="07 Juli" sheetId="8" state="visible" r:id="rId8"/>
    <sheet xmlns:r="http://schemas.openxmlformats.org/officeDocument/2006/relationships" name="08 August" sheetId="9" state="visible" r:id="rId9"/>
    <sheet xmlns:r="http://schemas.openxmlformats.org/officeDocument/2006/relationships" name="09 September" sheetId="10" state="visible" r:id="rId10"/>
    <sheet xmlns:r="http://schemas.openxmlformats.org/officeDocument/2006/relationships" name="10 Oktober" sheetId="11" state="visible" r:id="rId11"/>
    <sheet xmlns:r="http://schemas.openxmlformats.org/officeDocument/2006/relationships" name="11 November" sheetId="12" state="visible" r:id="rId12"/>
    <sheet xmlns:r="http://schemas.openxmlformats.org/officeDocument/2006/relationships" name="12 Dezember" sheetId="13" state="visible" r:id="rId13"/>
  </sheets>
  <definedNames>
    <definedName localSheetId="0" name="_xlnm.Print_Area">'Jahresübersicht'!$A$1:$F$55</definedName>
    <definedName localSheetId="1" name="_xlnm.Print_Titles">'01 Januar'!$4:$5</definedName>
    <definedName localSheetId="1" name="_xlnm.Print_Area">'01 Januar'!$A$1:$J$37</definedName>
    <definedName localSheetId="2" name="_xlnm.Print_Titles">'02 Februar'!$4:$5</definedName>
    <definedName localSheetId="2" name="_xlnm.Print_Area">'02 Februar'!$A$1:$J$37</definedName>
    <definedName localSheetId="3" name="_xlnm.Print_Titles">'03 März'!$4:$5</definedName>
    <definedName localSheetId="3" name="_xlnm.Print_Area">'03 März'!$A$1:$J$37</definedName>
    <definedName localSheetId="4" name="_xlnm.Print_Titles">'04 April'!$4:$5</definedName>
    <definedName localSheetId="4" name="_xlnm.Print_Area">'04 April'!$A$1:$J$37</definedName>
    <definedName localSheetId="5" name="_xlnm.Print_Titles">'05 Mai'!$4:$5</definedName>
    <definedName localSheetId="5" name="_xlnm.Print_Area">'05 Mai'!$A$1:$J$37</definedName>
    <definedName localSheetId="6" name="_xlnm.Print_Titles">'06 Juni'!$4:$5</definedName>
    <definedName localSheetId="6" name="_xlnm.Print_Area">'06 Juni'!$A$1:$J$37</definedName>
    <definedName localSheetId="7" name="_xlnm.Print_Titles">'07 Juli'!$4:$5</definedName>
    <definedName localSheetId="7" name="_xlnm.Print_Area">'07 Juli'!$A$1:$J$37</definedName>
    <definedName localSheetId="8" name="_xlnm.Print_Titles">'08 August'!$4:$5</definedName>
    <definedName localSheetId="8" name="_xlnm.Print_Area">'08 August'!$A$1:$J$37</definedName>
    <definedName localSheetId="9" name="_xlnm.Print_Titles">'09 September'!$4:$5</definedName>
    <definedName localSheetId="9" name="_xlnm.Print_Area">'09 September'!$A$1:$J$37</definedName>
    <definedName localSheetId="10" name="_xlnm.Print_Titles">'10 Oktober'!$4:$5</definedName>
    <definedName localSheetId="10" name="_xlnm.Print_Area">'10 Oktober'!$A$1:$J$37</definedName>
    <definedName localSheetId="11" name="_xlnm.Print_Titles">'11 November'!$4:$5</definedName>
    <definedName localSheetId="11" name="_xlnm.Print_Area">'11 November'!$A$1:$J$37</definedName>
    <definedName localSheetId="12" name="_xlnm.Print_Titles">'12 Dezember'!$4:$5</definedName>
    <definedName localSheetId="12" name="_xlnm.Print_Area">'12 Dezember'!$A$1:$J$37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8C2B2B"/>
      <sz val="14"/>
    </font>
    <font>
      <b val="1"/>
    </font>
    <font>
      <color rgb="00595959"/>
      <sz val="10"/>
    </font>
    <font>
      <b val="1"/>
      <color rgb="00FFFFFF"/>
      <sz val="11"/>
    </font>
    <font>
      <b val="1"/>
      <color rgb="008C2B2B"/>
    </font>
    <font>
      <b val="1"/>
      <color rgb="008C2B2B"/>
      <sz val="16"/>
    </font>
    <font>
      <b val="1"/>
      <color rgb="008C2B2B"/>
      <sz val="12"/>
    </font>
    <font>
      <color rgb="00006100"/>
    </font>
    <font>
      <color rgb="00375623"/>
    </font>
    <font>
      <color rgb="009C6500"/>
    </font>
    <font>
      <color rgb="00974706"/>
    </font>
    <font>
      <color rgb="009C0006"/>
    </font>
    <font>
      <b val="1"/>
      <color rgb="00FFFFFF"/>
    </font>
    <font>
      <color rgb="001F4E79"/>
    </font>
  </fonts>
  <fills count="12">
    <fill>
      <patternFill/>
    </fill>
    <fill>
      <patternFill patternType="gray125"/>
    </fill>
    <fill>
      <patternFill patternType="solid">
        <fgColor rgb="008C2B2B"/>
      </patternFill>
    </fill>
    <fill>
      <patternFill patternType="solid">
        <fgColor rgb="00F2F2F2"/>
      </patternFill>
    </fill>
    <fill>
      <patternFill patternType="solid">
        <fgColor rgb="00EAD1D1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C00000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bottom style="thin"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borderId="0" fillId="0" fontId="0" numFmtId="0"/>
  </cellStyleXfs>
  <cellXfs count="28">
    <xf borderId="0" fillId="0" fontId="0" numFmtId="0" pivotButton="0" quotePrefix="0" xfId="0"/>
    <xf borderId="0" fillId="0" fontId="6" numFmtId="0" pivotButton="0" quotePrefix="0" xfId="0"/>
    <xf borderId="0" fillId="0" fontId="3" numFmtId="0" pivotButton="0" quotePrefix="0" xfId="0"/>
    <xf borderId="0" fillId="0" fontId="2" numFmtId="0" pivotButton="0" quotePrefix="0" xfId="0"/>
    <xf borderId="1" fillId="0" fontId="0" numFmtId="0" pivotButton="0" quotePrefix="0" xfId="0"/>
    <xf applyAlignment="1" borderId="2" fillId="2" fontId="4" numFmtId="0" pivotButton="0" quotePrefix="0" xfId="0">
      <alignment horizontal="center" vertical="center" wrapText="1"/>
    </xf>
    <xf borderId="2" fillId="0" fontId="2" numFmtId="0" pivotButton="0" quotePrefix="0" xfId="0"/>
    <xf applyAlignment="1" borderId="2" fillId="0" fontId="0" numFmtId="0" pivotButton="0" quotePrefix="0" xfId="0">
      <alignment horizontal="center" vertical="center" wrapText="1"/>
    </xf>
    <xf borderId="2" fillId="0" fontId="0" numFmtId="0" pivotButton="0" quotePrefix="0" xfId="0"/>
    <xf borderId="2" fillId="3" fontId="2" numFmtId="0" pivotButton="0" quotePrefix="0" xfId="0"/>
    <xf applyAlignment="1" borderId="2" fillId="3" fontId="0" numFmtId="0" pivotButton="0" quotePrefix="0" xfId="0">
      <alignment horizontal="center" vertical="center" wrapText="1"/>
    </xf>
    <xf borderId="2" fillId="3" fontId="0" numFmtId="0" pivotButton="0" quotePrefix="0" xfId="0"/>
    <xf borderId="2" fillId="4" fontId="5" numFmtId="0" pivotButton="0" quotePrefix="0" xfId="0"/>
    <xf applyAlignment="1" borderId="2" fillId="4" fontId="5" numFmtId="0" pivotButton="0" quotePrefix="0" xfId="0">
      <alignment horizontal="center" vertical="center" wrapText="1"/>
    </xf>
    <xf borderId="0" fillId="0" fontId="7" numFmtId="0" pivotButton="0" quotePrefix="0" xfId="0"/>
    <xf borderId="5" fillId="0" fontId="0" numFmtId="0" pivotButton="0" quotePrefix="0" xfId="0"/>
    <xf applyAlignment="1" borderId="2" fillId="5" fontId="8" numFmtId="0" pivotButton="0" quotePrefix="0" xfId="0">
      <alignment horizontal="left" vertical="center" wrapText="1"/>
    </xf>
    <xf applyAlignment="1" borderId="2" fillId="6" fontId="9" numFmtId="0" pivotButton="0" quotePrefix="0" xfId="0">
      <alignment horizontal="left" vertical="center" wrapText="1"/>
    </xf>
    <xf applyAlignment="1" borderId="2" fillId="7" fontId="10" numFmtId="0" pivotButton="0" quotePrefix="0" xfId="0">
      <alignment horizontal="left" vertical="center" wrapText="1"/>
    </xf>
    <xf applyAlignment="1" borderId="2" fillId="8" fontId="11" numFmtId="0" pivotButton="0" quotePrefix="0" xfId="0">
      <alignment horizontal="left" vertical="center" wrapText="1"/>
    </xf>
    <xf applyAlignment="1" borderId="2" fillId="9" fontId="12" numFmtId="0" pivotButton="0" quotePrefix="0" xfId="0">
      <alignment horizontal="left" vertical="center" wrapText="1"/>
    </xf>
    <xf applyAlignment="1" borderId="2" fillId="10" fontId="13" numFmtId="0" pivotButton="0" quotePrefix="0" xfId="0">
      <alignment horizontal="left" vertical="center" wrapText="1"/>
    </xf>
    <xf applyAlignment="1" borderId="2" fillId="11" fontId="14" numFmtId="0" pivotButton="0" quotePrefix="0" xfId="0">
      <alignment horizontal="left" vertical="center" wrapText="1"/>
    </xf>
    <xf borderId="0" fillId="0" fontId="1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2" fillId="0" fontId="0" numFmtId="0" pivotButton="0" quotePrefix="0" xfId="0">
      <alignment horizontal="left" vertical="center" wrapText="1"/>
    </xf>
    <xf applyAlignment="1" borderId="2" fillId="3" fontId="2" numFmtId="0" pivotButton="0" quotePrefix="0" xfId="0">
      <alignment horizontal="center" vertical="center" wrapText="1"/>
    </xf>
    <xf applyAlignment="1" borderId="2" fillId="3" fontId="0" numFmtId="0" pivotButton="0" quotePrefix="0" xfId="0">
      <alignment horizontal="left" vertical="center" wrapText="1"/>
    </xf>
  </cellXfs>
  <cellStyles count="1">
    <cellStyle builtinId="0" hidden="0" name="Normal" xfId="0"/>
  </cellStyles>
  <dxfs count="7">
    <dxf>
      <font>
        <color rgb="00006100"/>
      </font>
      <fill>
        <patternFill patternType="solid">
          <fgColor rgb="00C6EFCE"/>
        </patternFill>
      </fill>
    </dxf>
    <dxf>
      <font>
        <color rgb="00375623"/>
      </font>
      <fill>
        <patternFill patternType="solid">
          <fgColor rgb="00E2EFDA"/>
        </patternFill>
      </fill>
    </dxf>
    <dxf>
      <font>
        <color rgb="009C6500"/>
      </font>
      <fill>
        <patternFill patternType="solid">
          <fgColor rgb="00FFEB9C"/>
        </patternFill>
      </fill>
    </dxf>
    <dxf>
      <font>
        <color rgb="00974706"/>
      </font>
      <fill>
        <patternFill patternType="solid">
          <fgColor rgb="00FCD5B4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b val="1"/>
        <color rgb="00FFFFFF"/>
      </font>
      <fill>
        <patternFill patternType="solid">
          <fgColor rgb="00C00000"/>
        </patternFill>
      </fill>
    </dxf>
    <dxf>
      <font>
        <color rgb="001F4E79"/>
      </font>
      <fill>
        <patternFill patternType="solid">
          <fgColor rgb="00DDEBF7"/>
        </patternFill>
      </fill>
    </dxf>
  </dxf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/xl/worksheets/sheet7.xml" Type="http://schemas.openxmlformats.org/officeDocument/2006/relationships/worksheet"/><Relationship Id="rId8" Target="/xl/worksheets/sheet8.xml" Type="http://schemas.openxmlformats.org/officeDocument/2006/relationships/worksheet"/><Relationship Id="rId9" Target="/xl/worksheets/sheet9.xml" Type="http://schemas.openxmlformats.org/officeDocument/2006/relationships/worksheet"/><Relationship Id="rId10" Target="/xl/worksheets/sheet10.xml" Type="http://schemas.openxmlformats.org/officeDocument/2006/relationships/worksheet"/><Relationship Id="rId11" Target="/xl/worksheets/sheet11.xml" Type="http://schemas.openxmlformats.org/officeDocument/2006/relationships/worksheet"/><Relationship Id="rId12" Target="/xl/worksheets/sheet12.xml" Type="http://schemas.openxmlformats.org/officeDocument/2006/relationships/worksheet"/><Relationship Id="rId13" Target="/xl/worksheets/sheet13.xml" Type="http://schemas.openxmlformats.org/officeDocument/2006/relationships/worksheet"/><Relationship Id="rId14" Target="styles.xml" Type="http://schemas.openxmlformats.org/officeDocument/2006/relationships/styles"/><Relationship Id="rId15" Target="theme/theme1.xml" Type="http://schemas.openxmlformats.org/officeDocument/2006/relationships/theme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Monatsmittel im Jahresverlauf</a:t>
            </a:r>
          </a:p>
        </rich>
      </tx>
    </title>
    <plotArea>
      <lineChart>
        <grouping val="standard"/>
        <ser>
          <idx val="0"/>
          <order val="0"/>
          <tx>
            <strRef>
              <f>'Jahresübersicht'!B5</f>
            </strRef>
          </tx>
          <spPr>
            <a:ln xmlns:a="http://schemas.openxmlformats.org/drawingml/2006/main" w="22000">
              <a:solidFill>
                <a:srgbClr val="C00000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'Jahresübersicht'!$A$6:$A$17</f>
            </numRef>
          </cat>
          <val>
            <numRef>
              <f>'Jahresübersicht'!$B$6:$B$17</f>
            </numRef>
          </val>
          <smooth val="0"/>
        </ser>
        <ser>
          <idx val="1"/>
          <order val="1"/>
          <tx>
            <strRef>
              <f>'Jahresübersicht'!C5</f>
            </strRef>
          </tx>
          <spPr>
            <a:ln xmlns:a="http://schemas.openxmlformats.org/drawingml/2006/main" w="22000">
              <a:solidFill>
                <a:srgbClr val="1F4E79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'Jahresübersicht'!$A$6:$A$17</f>
            </numRef>
          </cat>
          <val>
            <numRef>
              <f>'Jahresübersicht'!$C$6:$C$17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mmHg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Id="rId1" Target="/xl/charts/chart1.xml" Type="http://schemas.openxmlformats.org/officeDocument/2006/relationships/chart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arget="/xl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selection activeCell="A1" sqref="A1"/>
    </sheetView>
  </sheetViews>
  <sheetFormatPr baseColWidth="8" defaultRowHeight="15"/>
  <cols>
    <col customWidth="1" max="1" min="1" width="14"/>
    <col customWidth="1" max="2" min="2" width="12"/>
    <col customWidth="1" max="3" min="3" width="12"/>
    <col customWidth="1" max="4" min="4" width="12"/>
    <col customWidth="1" max="5" min="5" width="24"/>
  </cols>
  <sheetData>
    <row r="1">
      <c r="A1" s="1" t="inlineStr">
        <is>
          <t>Blutdruck-Langzeitkurve - Jahresübersicht</t>
        </is>
      </c>
    </row>
    <row r="2">
      <c r="A2" s="2" t="inlineStr">
        <is>
          <t>Diese Übersicht berechnet sich automatisch aus den zwölf Monatsblättern. Tragen Sie dort Ihre Werte ein.</t>
        </is>
      </c>
    </row>
    <row r="3">
      <c r="A3" s="3" t="inlineStr">
        <is>
          <t>Name:</t>
        </is>
      </c>
      <c r="B3" s="4" t="n"/>
      <c r="D3" s="3" t="inlineStr">
        <is>
          <t>Jahr:</t>
        </is>
      </c>
      <c r="E3" s="4" t="n"/>
    </row>
    <row customHeight="1" ht="26" r="5">
      <c r="A5" s="5" t="inlineStr">
        <is>
          <t>Monat</t>
        </is>
      </c>
      <c r="B5" s="5" t="inlineStr">
        <is>
          <t>Ø Systole</t>
        </is>
      </c>
      <c r="C5" s="5" t="inlineStr">
        <is>
          <t>Ø Diastole</t>
        </is>
      </c>
      <c r="D5" s="5" t="inlineStr">
        <is>
          <t>Ø Puls</t>
        </is>
      </c>
      <c r="E5" s="5" t="inlineStr">
        <is>
          <t>Einordnung (Monatsmittel)</t>
        </is>
      </c>
    </row>
    <row r="6">
      <c r="A6" s="6" t="inlineStr">
        <is>
          <t>Januar</t>
        </is>
      </c>
      <c r="B6" s="7">
        <f>IFERROR(ROUND(AVERAGE('01 Januar'!B6:B36,'01 Januar'!E6:E36),0),"")</f>
        <v/>
      </c>
      <c r="C6" s="7">
        <f>IFERROR(ROUND(AVERAGE('01 Januar'!C6:C36,'01 Januar'!F6:F36),0),"")</f>
        <v/>
      </c>
      <c r="D6" s="7">
        <f>IFERROR(ROUND(AVERAGE('01 Januar'!D6:D36,'01 Januar'!G6:G36),0),"")</f>
        <v/>
      </c>
      <c r="E6" s="8">
        <f>IF(OR(B6="",C6=""),"",IF(OR(B6&gt;=180,C6&gt;=110),"Hypertonie Grad 3",IF(OR(B6&gt;=160,C6&gt;=100),"Hypertonie Grad 2",IF(OR(B6&gt;=140,C6&gt;=90),"Hypertonie Grad 1",IF(OR(B6&gt;=130,C6&gt;=85),"Hoch-normal",IF(OR(B6&gt;=120,C6&gt;=80),"Normal",IF(AND(B6&lt;105,C6&lt;60),"Niedrig (hypoton)","Optimal")))))))</f>
        <v/>
      </c>
    </row>
    <row r="7">
      <c r="A7" s="9" t="inlineStr">
        <is>
          <t>Februar</t>
        </is>
      </c>
      <c r="B7" s="10">
        <f>IFERROR(ROUND(AVERAGE('02 Februar'!B6:B36,'02 Februar'!E6:E36),0),"")</f>
        <v/>
      </c>
      <c r="C7" s="10">
        <f>IFERROR(ROUND(AVERAGE('02 Februar'!C6:C36,'02 Februar'!F6:F36),0),"")</f>
        <v/>
      </c>
      <c r="D7" s="10">
        <f>IFERROR(ROUND(AVERAGE('02 Februar'!D6:D36,'02 Februar'!G6:G36),0),"")</f>
        <v/>
      </c>
      <c r="E7" s="11">
        <f>IF(OR(B7="",C7=""),"",IF(OR(B7&gt;=180,C7&gt;=110),"Hypertonie Grad 3",IF(OR(B7&gt;=160,C7&gt;=100),"Hypertonie Grad 2",IF(OR(B7&gt;=140,C7&gt;=90),"Hypertonie Grad 1",IF(OR(B7&gt;=130,C7&gt;=85),"Hoch-normal",IF(OR(B7&gt;=120,C7&gt;=80),"Normal",IF(AND(B7&lt;105,C7&lt;60),"Niedrig (hypoton)","Optimal")))))))</f>
        <v/>
      </c>
    </row>
    <row r="8">
      <c r="A8" s="6" t="inlineStr">
        <is>
          <t>März</t>
        </is>
      </c>
      <c r="B8" s="7">
        <f>IFERROR(ROUND(AVERAGE('03 März'!B6:B36,'03 März'!E6:E36),0),"")</f>
        <v/>
      </c>
      <c r="C8" s="7">
        <f>IFERROR(ROUND(AVERAGE('03 März'!C6:C36,'03 März'!F6:F36),0),"")</f>
        <v/>
      </c>
      <c r="D8" s="7">
        <f>IFERROR(ROUND(AVERAGE('03 März'!D6:D36,'03 März'!G6:G36),0),"")</f>
        <v/>
      </c>
      <c r="E8" s="8">
        <f>IF(OR(B8="",C8=""),"",IF(OR(B8&gt;=180,C8&gt;=110),"Hypertonie Grad 3",IF(OR(B8&gt;=160,C8&gt;=100),"Hypertonie Grad 2",IF(OR(B8&gt;=140,C8&gt;=90),"Hypertonie Grad 1",IF(OR(B8&gt;=130,C8&gt;=85),"Hoch-normal",IF(OR(B8&gt;=120,C8&gt;=80),"Normal",IF(AND(B8&lt;105,C8&lt;60),"Niedrig (hypoton)","Optimal")))))))</f>
        <v/>
      </c>
    </row>
    <row r="9">
      <c r="A9" s="9" t="inlineStr">
        <is>
          <t>April</t>
        </is>
      </c>
      <c r="B9" s="10">
        <f>IFERROR(ROUND(AVERAGE('04 April'!B6:B36,'04 April'!E6:E36),0),"")</f>
        <v/>
      </c>
      <c r="C9" s="10">
        <f>IFERROR(ROUND(AVERAGE('04 April'!C6:C36,'04 April'!F6:F36),0),"")</f>
        <v/>
      </c>
      <c r="D9" s="10">
        <f>IFERROR(ROUND(AVERAGE('04 April'!D6:D36,'04 April'!G6:G36),0),"")</f>
        <v/>
      </c>
      <c r="E9" s="11">
        <f>IF(OR(B9="",C9=""),"",IF(OR(B9&gt;=180,C9&gt;=110),"Hypertonie Grad 3",IF(OR(B9&gt;=160,C9&gt;=100),"Hypertonie Grad 2",IF(OR(B9&gt;=140,C9&gt;=90),"Hypertonie Grad 1",IF(OR(B9&gt;=130,C9&gt;=85),"Hoch-normal",IF(OR(B9&gt;=120,C9&gt;=80),"Normal",IF(AND(B9&lt;105,C9&lt;60),"Niedrig (hypoton)","Optimal")))))))</f>
        <v/>
      </c>
    </row>
    <row r="10">
      <c r="A10" s="6" t="inlineStr">
        <is>
          <t>Mai</t>
        </is>
      </c>
      <c r="B10" s="7">
        <f>IFERROR(ROUND(AVERAGE('05 Mai'!B6:B36,'05 Mai'!E6:E36),0),"")</f>
        <v/>
      </c>
      <c r="C10" s="7">
        <f>IFERROR(ROUND(AVERAGE('05 Mai'!C6:C36,'05 Mai'!F6:F36),0),"")</f>
        <v/>
      </c>
      <c r="D10" s="7">
        <f>IFERROR(ROUND(AVERAGE('05 Mai'!D6:D36,'05 Mai'!G6:G36),0),"")</f>
        <v/>
      </c>
      <c r="E10" s="8">
        <f>IF(OR(B10="",C10=""),"",IF(OR(B10&gt;=180,C10&gt;=110),"Hypertonie Grad 3",IF(OR(B10&gt;=160,C10&gt;=100),"Hypertonie Grad 2",IF(OR(B10&gt;=140,C10&gt;=90),"Hypertonie Grad 1",IF(OR(B10&gt;=130,C10&gt;=85),"Hoch-normal",IF(OR(B10&gt;=120,C10&gt;=80),"Normal",IF(AND(B10&lt;105,C10&lt;60),"Niedrig (hypoton)","Optimal")))))))</f>
        <v/>
      </c>
    </row>
    <row r="11">
      <c r="A11" s="9" t="inlineStr">
        <is>
          <t>Juni</t>
        </is>
      </c>
      <c r="B11" s="10">
        <f>IFERROR(ROUND(AVERAGE('06 Juni'!B6:B36,'06 Juni'!E6:E36),0),"")</f>
        <v/>
      </c>
      <c r="C11" s="10">
        <f>IFERROR(ROUND(AVERAGE('06 Juni'!C6:C36,'06 Juni'!F6:F36),0),"")</f>
        <v/>
      </c>
      <c r="D11" s="10">
        <f>IFERROR(ROUND(AVERAGE('06 Juni'!D6:D36,'06 Juni'!G6:G36),0),"")</f>
        <v/>
      </c>
      <c r="E11" s="11">
        <f>IF(OR(B11="",C11=""),"",IF(OR(B11&gt;=180,C11&gt;=110),"Hypertonie Grad 3",IF(OR(B11&gt;=160,C11&gt;=100),"Hypertonie Grad 2",IF(OR(B11&gt;=140,C11&gt;=90),"Hypertonie Grad 1",IF(OR(B11&gt;=130,C11&gt;=85),"Hoch-normal",IF(OR(B11&gt;=120,C11&gt;=80),"Normal",IF(AND(B11&lt;105,C11&lt;60),"Niedrig (hypoton)","Optimal")))))))</f>
        <v/>
      </c>
    </row>
    <row r="12">
      <c r="A12" s="6" t="inlineStr">
        <is>
          <t>Juli</t>
        </is>
      </c>
      <c r="B12" s="7">
        <f>IFERROR(ROUND(AVERAGE('07 Juli'!B6:B36,'07 Juli'!E6:E36),0),"")</f>
        <v/>
      </c>
      <c r="C12" s="7">
        <f>IFERROR(ROUND(AVERAGE('07 Juli'!C6:C36,'07 Juli'!F6:F36),0),"")</f>
        <v/>
      </c>
      <c r="D12" s="7">
        <f>IFERROR(ROUND(AVERAGE('07 Juli'!D6:D36,'07 Juli'!G6:G36),0),"")</f>
        <v/>
      </c>
      <c r="E12" s="8">
        <f>IF(OR(B12="",C12=""),"",IF(OR(B12&gt;=180,C12&gt;=110),"Hypertonie Grad 3",IF(OR(B12&gt;=160,C12&gt;=100),"Hypertonie Grad 2",IF(OR(B12&gt;=140,C12&gt;=90),"Hypertonie Grad 1",IF(OR(B12&gt;=130,C12&gt;=85),"Hoch-normal",IF(OR(B12&gt;=120,C12&gt;=80),"Normal",IF(AND(B12&lt;105,C12&lt;60),"Niedrig (hypoton)","Optimal")))))))</f>
        <v/>
      </c>
    </row>
    <row r="13">
      <c r="A13" s="9" t="inlineStr">
        <is>
          <t>August</t>
        </is>
      </c>
      <c r="B13" s="10">
        <f>IFERROR(ROUND(AVERAGE('08 August'!B6:B36,'08 August'!E6:E36),0),"")</f>
        <v/>
      </c>
      <c r="C13" s="10">
        <f>IFERROR(ROUND(AVERAGE('08 August'!C6:C36,'08 August'!F6:F36),0),"")</f>
        <v/>
      </c>
      <c r="D13" s="10">
        <f>IFERROR(ROUND(AVERAGE('08 August'!D6:D36,'08 August'!G6:G36),0),"")</f>
        <v/>
      </c>
      <c r="E13" s="11">
        <f>IF(OR(B13="",C13=""),"",IF(OR(B13&gt;=180,C13&gt;=110),"Hypertonie Grad 3",IF(OR(B13&gt;=160,C13&gt;=100),"Hypertonie Grad 2",IF(OR(B13&gt;=140,C13&gt;=90),"Hypertonie Grad 1",IF(OR(B13&gt;=130,C13&gt;=85),"Hoch-normal",IF(OR(B13&gt;=120,C13&gt;=80),"Normal",IF(AND(B13&lt;105,C13&lt;60),"Niedrig (hypoton)","Optimal")))))))</f>
        <v/>
      </c>
    </row>
    <row r="14">
      <c r="A14" s="6" t="inlineStr">
        <is>
          <t>September</t>
        </is>
      </c>
      <c r="B14" s="7">
        <f>IFERROR(ROUND(AVERAGE('09 September'!B6:B36,'09 September'!E6:E36),0),"")</f>
        <v/>
      </c>
      <c r="C14" s="7">
        <f>IFERROR(ROUND(AVERAGE('09 September'!C6:C36,'09 September'!F6:F36),0),"")</f>
        <v/>
      </c>
      <c r="D14" s="7">
        <f>IFERROR(ROUND(AVERAGE('09 September'!D6:D36,'09 September'!G6:G36),0),"")</f>
        <v/>
      </c>
      <c r="E14" s="8">
        <f>IF(OR(B14="",C14=""),"",IF(OR(B14&gt;=180,C14&gt;=110),"Hypertonie Grad 3",IF(OR(B14&gt;=160,C14&gt;=100),"Hypertonie Grad 2",IF(OR(B14&gt;=140,C14&gt;=90),"Hypertonie Grad 1",IF(OR(B14&gt;=130,C14&gt;=85),"Hoch-normal",IF(OR(B14&gt;=120,C14&gt;=80),"Normal",IF(AND(B14&lt;105,C14&lt;60),"Niedrig (hypoton)","Optimal")))))))</f>
        <v/>
      </c>
    </row>
    <row r="15">
      <c r="A15" s="9" t="inlineStr">
        <is>
          <t>Oktober</t>
        </is>
      </c>
      <c r="B15" s="10">
        <f>IFERROR(ROUND(AVERAGE('10 Oktober'!B6:B36,'10 Oktober'!E6:E36),0),"")</f>
        <v/>
      </c>
      <c r="C15" s="10">
        <f>IFERROR(ROUND(AVERAGE('10 Oktober'!C6:C36,'10 Oktober'!F6:F36),0),"")</f>
        <v/>
      </c>
      <c r="D15" s="10">
        <f>IFERROR(ROUND(AVERAGE('10 Oktober'!D6:D36,'10 Oktober'!G6:G36),0),"")</f>
        <v/>
      </c>
      <c r="E15" s="11">
        <f>IF(OR(B15="",C15=""),"",IF(OR(B15&gt;=180,C15&gt;=110),"Hypertonie Grad 3",IF(OR(B15&gt;=160,C15&gt;=100),"Hypertonie Grad 2",IF(OR(B15&gt;=140,C15&gt;=90),"Hypertonie Grad 1",IF(OR(B15&gt;=130,C15&gt;=85),"Hoch-normal",IF(OR(B15&gt;=120,C15&gt;=80),"Normal",IF(AND(B15&lt;105,C15&lt;60),"Niedrig (hypoton)","Optimal")))))))</f>
        <v/>
      </c>
    </row>
    <row r="16">
      <c r="A16" s="6" t="inlineStr">
        <is>
          <t>November</t>
        </is>
      </c>
      <c r="B16" s="7">
        <f>IFERROR(ROUND(AVERAGE('11 November'!B6:B36,'11 November'!E6:E36),0),"")</f>
        <v/>
      </c>
      <c r="C16" s="7">
        <f>IFERROR(ROUND(AVERAGE('11 November'!C6:C36,'11 November'!F6:F36),0),"")</f>
        <v/>
      </c>
      <c r="D16" s="7">
        <f>IFERROR(ROUND(AVERAGE('11 November'!D6:D36,'11 November'!G6:G36),0),"")</f>
        <v/>
      </c>
      <c r="E16" s="8">
        <f>IF(OR(B16="",C16=""),"",IF(OR(B16&gt;=180,C16&gt;=110),"Hypertonie Grad 3",IF(OR(B16&gt;=160,C16&gt;=100),"Hypertonie Grad 2",IF(OR(B16&gt;=140,C16&gt;=90),"Hypertonie Grad 1",IF(OR(B16&gt;=130,C16&gt;=85),"Hoch-normal",IF(OR(B16&gt;=120,C16&gt;=80),"Normal",IF(AND(B16&lt;105,C16&lt;60),"Niedrig (hypoton)","Optimal")))))))</f>
        <v/>
      </c>
    </row>
    <row r="17">
      <c r="A17" s="9" t="inlineStr">
        <is>
          <t>Dezember</t>
        </is>
      </c>
      <c r="B17" s="10">
        <f>IFERROR(ROUND(AVERAGE('12 Dezember'!B6:B36,'12 Dezember'!E6:E36),0),"")</f>
        <v/>
      </c>
      <c r="C17" s="10">
        <f>IFERROR(ROUND(AVERAGE('12 Dezember'!C6:C36,'12 Dezember'!F6:F36),0),"")</f>
        <v/>
      </c>
      <c r="D17" s="10">
        <f>IFERROR(ROUND(AVERAGE('12 Dezember'!D6:D36,'12 Dezember'!G6:G36),0),"")</f>
        <v/>
      </c>
      <c r="E17" s="11">
        <f>IF(OR(B17="",C17=""),"",IF(OR(B17&gt;=180,C17&gt;=110),"Hypertonie Grad 3",IF(OR(B17&gt;=160,C17&gt;=100),"Hypertonie Grad 2",IF(OR(B17&gt;=140,C17&gt;=90),"Hypertonie Grad 1",IF(OR(B17&gt;=130,C17&gt;=85),"Hoch-normal",IF(OR(B17&gt;=120,C17&gt;=80),"Normal",IF(AND(B17&lt;105,C17&lt;60),"Niedrig (hypoton)","Optimal")))))))</f>
        <v/>
      </c>
    </row>
    <row r="18">
      <c r="A18" s="12" t="inlineStr">
        <is>
          <t>Jahresmittel</t>
        </is>
      </c>
      <c r="B18" s="13">
        <f>IFERROR(ROUND(AVERAGE(B6:B17),0),"")</f>
        <v/>
      </c>
      <c r="C18" s="13">
        <f>IFERROR(ROUND(AVERAGE(C6:C17),0),"")</f>
        <v/>
      </c>
      <c r="D18" s="13">
        <f>IFERROR(ROUND(AVERAGE(D6:D17),0),"")</f>
        <v/>
      </c>
      <c r="E18" s="12">
        <f>IF(OR(B18="",C18=""),"",IF(OR(B18&gt;=180,C18&gt;=110),"Hypertonie Grad 3",IF(OR(B18&gt;=160,C18&gt;=100),"Hypertonie Grad 2",IF(OR(B18&gt;=140,C18&gt;=90),"Hypertonie Grad 1",IF(OR(B18&gt;=130,C18&gt;=85),"Hoch-normal",IF(OR(B18&gt;=120,C18&gt;=80),"Normal",IF(AND(B18&lt;105,C18&lt;60),"Niedrig (hypoton)","Optimal")))))))</f>
        <v/>
      </c>
    </row>
    <row r="43">
      <c r="A43" s="14" t="inlineStr">
        <is>
          <t>Legende: Einordnung der Blutdruckwerte</t>
        </is>
      </c>
    </row>
    <row r="44">
      <c r="A44" s="6" t="inlineStr">
        <is>
          <t>Kategorie</t>
        </is>
      </c>
      <c r="B44" s="15" t="n"/>
      <c r="C44" s="6" t="inlineStr">
        <is>
          <t>Systole (mmHg)</t>
        </is>
      </c>
      <c r="D44" s="6" t="inlineStr">
        <is>
          <t>Diastole (mmHg)</t>
        </is>
      </c>
    </row>
    <row r="45">
      <c r="A45" s="16" t="inlineStr">
        <is>
          <t>Optimal</t>
        </is>
      </c>
      <c r="C45" s="8" t="inlineStr">
        <is>
          <t>unter 120</t>
        </is>
      </c>
      <c r="D45" s="8" t="inlineStr">
        <is>
          <t>und unter 80</t>
        </is>
      </c>
    </row>
    <row r="46">
      <c r="A46" s="17" t="inlineStr">
        <is>
          <t>Normal</t>
        </is>
      </c>
      <c r="C46" s="8" t="inlineStr">
        <is>
          <t>120 bis 129</t>
        </is>
      </c>
      <c r="D46" s="8" t="inlineStr">
        <is>
          <t>oder 80 bis 84</t>
        </is>
      </c>
    </row>
    <row r="47">
      <c r="A47" s="18" t="inlineStr">
        <is>
          <t>Hoch-normal</t>
        </is>
      </c>
      <c r="C47" s="8" t="inlineStr">
        <is>
          <t>130 bis 139</t>
        </is>
      </c>
      <c r="D47" s="8" t="inlineStr">
        <is>
          <t>oder 85 bis 89</t>
        </is>
      </c>
    </row>
    <row r="48">
      <c r="A48" s="19" t="inlineStr">
        <is>
          <t>Hypertonie Grad 1</t>
        </is>
      </c>
      <c r="C48" s="8" t="inlineStr">
        <is>
          <t>140 bis 159</t>
        </is>
      </c>
      <c r="D48" s="8" t="inlineStr">
        <is>
          <t>oder 90 bis 99</t>
        </is>
      </c>
    </row>
    <row r="49">
      <c r="A49" s="20" t="inlineStr">
        <is>
          <t>Hypertonie Grad 2</t>
        </is>
      </c>
      <c r="C49" s="8" t="inlineStr">
        <is>
          <t>160 bis 179</t>
        </is>
      </c>
      <c r="D49" s="8" t="inlineStr">
        <is>
          <t>oder 100 bis 109</t>
        </is>
      </c>
    </row>
    <row r="50">
      <c r="A50" s="21" t="inlineStr">
        <is>
          <t>Hypertonie Grad 3</t>
        </is>
      </c>
      <c r="C50" s="8" t="inlineStr">
        <is>
          <t>180 und höher</t>
        </is>
      </c>
      <c r="D50" s="8" t="inlineStr">
        <is>
          <t>oder 110 und höher</t>
        </is>
      </c>
    </row>
    <row r="51">
      <c r="A51" s="22" t="inlineStr">
        <is>
          <t>Niedrig (hypoton)</t>
        </is>
      </c>
      <c r="C51" s="8" t="inlineStr">
        <is>
          <t>unter 105</t>
        </is>
      </c>
      <c r="D51" s="8" t="inlineStr">
        <is>
          <t>und unter 60</t>
        </is>
      </c>
    </row>
    <row r="52">
      <c r="A52" s="2" t="inlineStr">
        <is>
          <t>Es zählt immer der höher eingestufte der beiden Werte.</t>
        </is>
      </c>
    </row>
    <row r="53">
      <c r="A53" s="2" t="inlineStr">
        <is>
          <t>Pulsdruck = Systole minus Diastole. Üblich sind Werte von 30 bis 50 mmHg.</t>
        </is>
      </c>
    </row>
  </sheetData>
  <mergeCells count="11">
    <mergeCell ref="A2:F2"/>
    <mergeCell ref="A46:B46"/>
    <mergeCell ref="A50:B50"/>
    <mergeCell ref="A45:B45"/>
    <mergeCell ref="A51:B51"/>
    <mergeCell ref="B3:C3"/>
    <mergeCell ref="A44:B44"/>
    <mergeCell ref="A47:B47"/>
    <mergeCell ref="A49:B49"/>
    <mergeCell ref="A1:F1"/>
    <mergeCell ref="A48:B48"/>
  </mergeCells>
  <conditionalFormatting sqref="E6:E18">
    <cfRule dxfId="0" priority="1" type="expression">
      <formula>$E6="Optimal"</formula>
    </cfRule>
    <cfRule dxfId="1" priority="2" type="expression">
      <formula>$E6="Normal"</formula>
    </cfRule>
    <cfRule dxfId="2" priority="3" type="expression">
      <formula>$E6="Hoch-normal"</formula>
    </cfRule>
    <cfRule dxfId="3" priority="4" type="expression">
      <formula>$E6="Hypertonie Grad 1"</formula>
    </cfRule>
    <cfRule dxfId="4" priority="5" type="expression">
      <formula>$E6="Hypertonie Grad 2"</formula>
    </cfRule>
    <cfRule dxfId="5" priority="6" type="expression">
      <formula>$E6="Hypertonie Grad 3"</formula>
    </cfRule>
    <cfRule dxfId="6" priority="7" type="expression">
      <formula>$E6="Niedrig (hypoton)"</formula>
    </cfRule>
  </conditionalFormatting>
  <pageMargins bottom="1" footer="0.5" header="0.5" left="0.75" right="0.75" top="1"/>
  <pageSetup fitToHeight="0" fitToWidth="1"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Januar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Februar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März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April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Mai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Juni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Juli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August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September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Oktober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November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activePane="bottomLeft" state="frozen" topLeftCell="A6" ySplit="5"/>
      <selection activeCell="A1" pane="bottomLeft" sqref="A1"/>
    </sheetView>
  </sheetViews>
  <sheetFormatPr baseColWidth="8" defaultRowHeight="15"/>
  <cols>
    <col customWidth="1" max="1" min="1" width="6"/>
    <col customWidth="1" max="2" min="2" width="8"/>
    <col customWidth="1" max="3" min="3" width="8"/>
    <col customWidth="1" max="4" min="4" width="8"/>
    <col customWidth="1" max="5" min="5" width="8"/>
    <col customWidth="1" max="6" min="6" width="8"/>
    <col customWidth="1" max="7" min="7" width="8"/>
    <col customWidth="1" max="8" min="8" width="8"/>
    <col customWidth="1" max="9" min="9" width="8"/>
    <col customWidth="1" max="10" min="10" width="24"/>
  </cols>
  <sheetData>
    <row r="1">
      <c r="A1" s="23" t="inlineStr">
        <is>
          <t>Blutdruck-Langzeitkurve - Dezember</t>
        </is>
      </c>
    </row>
    <row r="2">
      <c r="A2" s="3" t="inlineStr">
        <is>
          <t>Jahr:</t>
        </is>
      </c>
      <c r="B2" s="4" t="n"/>
      <c r="D2" s="2" t="inlineStr">
        <is>
          <t>Je Tag genügt ein Wert - zwei Werte ergeben ein besseres Tagesmittel.</t>
        </is>
      </c>
    </row>
    <row r="4">
      <c r="A4" s="5" t="inlineStr">
        <is>
          <t>Tag</t>
        </is>
      </c>
      <c r="B4" s="5" t="inlineStr">
        <is>
          <t>Morgens</t>
        </is>
      </c>
      <c r="E4" s="5" t="inlineStr">
        <is>
          <t>Abends</t>
        </is>
      </c>
      <c r="H4" s="5" t="inlineStr">
        <is>
          <t>Tagesmittel</t>
        </is>
      </c>
      <c r="J4" s="5" t="inlineStr">
        <is>
          <t>Bemerkung</t>
        </is>
      </c>
    </row>
    <row r="5">
      <c r="B5" s="5" t="inlineStr">
        <is>
          <t>Sys</t>
        </is>
      </c>
      <c r="C5" s="5" t="inlineStr">
        <is>
          <t>Dia</t>
        </is>
      </c>
      <c r="D5" s="5" t="inlineStr">
        <is>
          <t>Puls</t>
        </is>
      </c>
      <c r="E5" s="5" t="inlineStr">
        <is>
          <t>Sys</t>
        </is>
      </c>
      <c r="F5" s="5" t="inlineStr">
        <is>
          <t>Dia</t>
        </is>
      </c>
      <c r="G5" s="5" t="inlineStr">
        <is>
          <t>Puls</t>
        </is>
      </c>
      <c r="H5" s="5" t="inlineStr">
        <is>
          <t>Sys</t>
        </is>
      </c>
      <c r="I5" s="5" t="inlineStr">
        <is>
          <t>Dia</t>
        </is>
      </c>
    </row>
    <row r="6">
      <c r="A6" s="24" t="n">
        <v>1</v>
      </c>
      <c r="B6" s="7" t="n"/>
      <c r="C6" s="7" t="n"/>
      <c r="D6" s="7" t="n"/>
      <c r="E6" s="7" t="n"/>
      <c r="F6" s="7" t="n"/>
      <c r="G6" s="7" t="n"/>
      <c r="H6" s="7">
        <f>IFERROR(ROUND(AVERAGE(B6,E6),0),"")</f>
        <v/>
      </c>
      <c r="I6" s="7">
        <f>IFERROR(ROUND(AVERAGE(C6,F6),0),"")</f>
        <v/>
      </c>
      <c r="J6" s="25" t="n"/>
    </row>
    <row r="7">
      <c r="A7" s="26" t="n">
        <v>2</v>
      </c>
      <c r="B7" s="10" t="n"/>
      <c r="C7" s="10" t="n"/>
      <c r="D7" s="10" t="n"/>
      <c r="E7" s="10" t="n"/>
      <c r="F7" s="10" t="n"/>
      <c r="G7" s="10" t="n"/>
      <c r="H7" s="10">
        <f>IFERROR(ROUND(AVERAGE(B7,E7),0),"")</f>
        <v/>
      </c>
      <c r="I7" s="10">
        <f>IFERROR(ROUND(AVERAGE(C7,F7),0),"")</f>
        <v/>
      </c>
      <c r="J7" s="27" t="n"/>
    </row>
    <row r="8">
      <c r="A8" s="24" t="n">
        <v>3</v>
      </c>
      <c r="B8" s="7" t="n"/>
      <c r="C8" s="7" t="n"/>
      <c r="D8" s="7" t="n"/>
      <c r="E8" s="7" t="n"/>
      <c r="F8" s="7" t="n"/>
      <c r="G8" s="7" t="n"/>
      <c r="H8" s="7">
        <f>IFERROR(ROUND(AVERAGE(B8,E8),0),"")</f>
        <v/>
      </c>
      <c r="I8" s="7">
        <f>IFERROR(ROUND(AVERAGE(C8,F8),0),"")</f>
        <v/>
      </c>
      <c r="J8" s="25" t="n"/>
    </row>
    <row r="9">
      <c r="A9" s="26" t="n">
        <v>4</v>
      </c>
      <c r="B9" s="10" t="n"/>
      <c r="C9" s="10" t="n"/>
      <c r="D9" s="10" t="n"/>
      <c r="E9" s="10" t="n"/>
      <c r="F9" s="10" t="n"/>
      <c r="G9" s="10" t="n"/>
      <c r="H9" s="10">
        <f>IFERROR(ROUND(AVERAGE(B9,E9),0),"")</f>
        <v/>
      </c>
      <c r="I9" s="10">
        <f>IFERROR(ROUND(AVERAGE(C9,F9),0),"")</f>
        <v/>
      </c>
      <c r="J9" s="27" t="n"/>
    </row>
    <row r="10">
      <c r="A10" s="24" t="n">
        <v>5</v>
      </c>
      <c r="B10" s="7" t="n"/>
      <c r="C10" s="7" t="n"/>
      <c r="D10" s="7" t="n"/>
      <c r="E10" s="7" t="n"/>
      <c r="F10" s="7" t="n"/>
      <c r="G10" s="7" t="n"/>
      <c r="H10" s="7">
        <f>IFERROR(ROUND(AVERAGE(B10,E10),0),"")</f>
        <v/>
      </c>
      <c r="I10" s="7">
        <f>IFERROR(ROUND(AVERAGE(C10,F10),0),"")</f>
        <v/>
      </c>
      <c r="J10" s="25" t="n"/>
    </row>
    <row r="11">
      <c r="A11" s="26" t="n">
        <v>6</v>
      </c>
      <c r="B11" s="10" t="n"/>
      <c r="C11" s="10" t="n"/>
      <c r="D11" s="10" t="n"/>
      <c r="E11" s="10" t="n"/>
      <c r="F11" s="10" t="n"/>
      <c r="G11" s="10" t="n"/>
      <c r="H11" s="10">
        <f>IFERROR(ROUND(AVERAGE(B11,E11),0),"")</f>
        <v/>
      </c>
      <c r="I11" s="10">
        <f>IFERROR(ROUND(AVERAGE(C11,F11),0),"")</f>
        <v/>
      </c>
      <c r="J11" s="27" t="n"/>
    </row>
    <row r="12">
      <c r="A12" s="24" t="n">
        <v>7</v>
      </c>
      <c r="B12" s="7" t="n"/>
      <c r="C12" s="7" t="n"/>
      <c r="D12" s="7" t="n"/>
      <c r="E12" s="7" t="n"/>
      <c r="F12" s="7" t="n"/>
      <c r="G12" s="7" t="n"/>
      <c r="H12" s="7">
        <f>IFERROR(ROUND(AVERAGE(B12,E12),0),"")</f>
        <v/>
      </c>
      <c r="I12" s="7">
        <f>IFERROR(ROUND(AVERAGE(C12,F12),0),"")</f>
        <v/>
      </c>
      <c r="J12" s="25" t="n"/>
    </row>
    <row r="13">
      <c r="A13" s="26" t="n">
        <v>8</v>
      </c>
      <c r="B13" s="10" t="n"/>
      <c r="C13" s="10" t="n"/>
      <c r="D13" s="10" t="n"/>
      <c r="E13" s="10" t="n"/>
      <c r="F13" s="10" t="n"/>
      <c r="G13" s="10" t="n"/>
      <c r="H13" s="10">
        <f>IFERROR(ROUND(AVERAGE(B13,E13),0),"")</f>
        <v/>
      </c>
      <c r="I13" s="10">
        <f>IFERROR(ROUND(AVERAGE(C13,F13),0),"")</f>
        <v/>
      </c>
      <c r="J13" s="27" t="n"/>
    </row>
    <row r="14">
      <c r="A14" s="24" t="n">
        <v>9</v>
      </c>
      <c r="B14" s="7" t="n"/>
      <c r="C14" s="7" t="n"/>
      <c r="D14" s="7" t="n"/>
      <c r="E14" s="7" t="n"/>
      <c r="F14" s="7" t="n"/>
      <c r="G14" s="7" t="n"/>
      <c r="H14" s="7">
        <f>IFERROR(ROUND(AVERAGE(B14,E14),0),"")</f>
        <v/>
      </c>
      <c r="I14" s="7">
        <f>IFERROR(ROUND(AVERAGE(C14,F14),0),"")</f>
        <v/>
      </c>
      <c r="J14" s="25" t="n"/>
    </row>
    <row r="15">
      <c r="A15" s="26" t="n">
        <v>10</v>
      </c>
      <c r="B15" s="10" t="n"/>
      <c r="C15" s="10" t="n"/>
      <c r="D15" s="10" t="n"/>
      <c r="E15" s="10" t="n"/>
      <c r="F15" s="10" t="n"/>
      <c r="G15" s="10" t="n"/>
      <c r="H15" s="10">
        <f>IFERROR(ROUND(AVERAGE(B15,E15),0),"")</f>
        <v/>
      </c>
      <c r="I15" s="10">
        <f>IFERROR(ROUND(AVERAGE(C15,F15),0),"")</f>
        <v/>
      </c>
      <c r="J15" s="27" t="n"/>
    </row>
    <row r="16">
      <c r="A16" s="24" t="n">
        <v>11</v>
      </c>
      <c r="B16" s="7" t="n"/>
      <c r="C16" s="7" t="n"/>
      <c r="D16" s="7" t="n"/>
      <c r="E16" s="7" t="n"/>
      <c r="F16" s="7" t="n"/>
      <c r="G16" s="7" t="n"/>
      <c r="H16" s="7">
        <f>IFERROR(ROUND(AVERAGE(B16,E16),0),"")</f>
        <v/>
      </c>
      <c r="I16" s="7">
        <f>IFERROR(ROUND(AVERAGE(C16,F16),0),"")</f>
        <v/>
      </c>
      <c r="J16" s="25" t="n"/>
    </row>
    <row r="17">
      <c r="A17" s="26" t="n">
        <v>12</v>
      </c>
      <c r="B17" s="10" t="n"/>
      <c r="C17" s="10" t="n"/>
      <c r="D17" s="10" t="n"/>
      <c r="E17" s="10" t="n"/>
      <c r="F17" s="10" t="n"/>
      <c r="G17" s="10" t="n"/>
      <c r="H17" s="10">
        <f>IFERROR(ROUND(AVERAGE(B17,E17),0),"")</f>
        <v/>
      </c>
      <c r="I17" s="10">
        <f>IFERROR(ROUND(AVERAGE(C17,F17),0),"")</f>
        <v/>
      </c>
      <c r="J17" s="27" t="n"/>
    </row>
    <row r="18">
      <c r="A18" s="24" t="n">
        <v>13</v>
      </c>
      <c r="B18" s="7" t="n"/>
      <c r="C18" s="7" t="n"/>
      <c r="D18" s="7" t="n"/>
      <c r="E18" s="7" t="n"/>
      <c r="F18" s="7" t="n"/>
      <c r="G18" s="7" t="n"/>
      <c r="H18" s="7">
        <f>IFERROR(ROUND(AVERAGE(B18,E18),0),"")</f>
        <v/>
      </c>
      <c r="I18" s="7">
        <f>IFERROR(ROUND(AVERAGE(C18,F18),0),"")</f>
        <v/>
      </c>
      <c r="J18" s="25" t="n"/>
    </row>
    <row r="19">
      <c r="A19" s="26" t="n">
        <v>14</v>
      </c>
      <c r="B19" s="10" t="n"/>
      <c r="C19" s="10" t="n"/>
      <c r="D19" s="10" t="n"/>
      <c r="E19" s="10" t="n"/>
      <c r="F19" s="10" t="n"/>
      <c r="G19" s="10" t="n"/>
      <c r="H19" s="10">
        <f>IFERROR(ROUND(AVERAGE(B19,E19),0),"")</f>
        <v/>
      </c>
      <c r="I19" s="10">
        <f>IFERROR(ROUND(AVERAGE(C19,F19),0),"")</f>
        <v/>
      </c>
      <c r="J19" s="27" t="n"/>
    </row>
    <row r="20">
      <c r="A20" s="24" t="n">
        <v>15</v>
      </c>
      <c r="B20" s="7" t="n"/>
      <c r="C20" s="7" t="n"/>
      <c r="D20" s="7" t="n"/>
      <c r="E20" s="7" t="n"/>
      <c r="F20" s="7" t="n"/>
      <c r="G20" s="7" t="n"/>
      <c r="H20" s="7">
        <f>IFERROR(ROUND(AVERAGE(B20,E20),0),"")</f>
        <v/>
      </c>
      <c r="I20" s="7">
        <f>IFERROR(ROUND(AVERAGE(C20,F20),0),"")</f>
        <v/>
      </c>
      <c r="J20" s="25" t="n"/>
    </row>
    <row r="21">
      <c r="A21" s="26" t="n">
        <v>16</v>
      </c>
      <c r="B21" s="10" t="n"/>
      <c r="C21" s="10" t="n"/>
      <c r="D21" s="10" t="n"/>
      <c r="E21" s="10" t="n"/>
      <c r="F21" s="10" t="n"/>
      <c r="G21" s="10" t="n"/>
      <c r="H21" s="10">
        <f>IFERROR(ROUND(AVERAGE(B21,E21),0),"")</f>
        <v/>
      </c>
      <c r="I21" s="10">
        <f>IFERROR(ROUND(AVERAGE(C21,F21),0),"")</f>
        <v/>
      </c>
      <c r="J21" s="27" t="n"/>
    </row>
    <row r="22">
      <c r="A22" s="24" t="n">
        <v>17</v>
      </c>
      <c r="B22" s="7" t="n"/>
      <c r="C22" s="7" t="n"/>
      <c r="D22" s="7" t="n"/>
      <c r="E22" s="7" t="n"/>
      <c r="F22" s="7" t="n"/>
      <c r="G22" s="7" t="n"/>
      <c r="H22" s="7">
        <f>IFERROR(ROUND(AVERAGE(B22,E22),0),"")</f>
        <v/>
      </c>
      <c r="I22" s="7">
        <f>IFERROR(ROUND(AVERAGE(C22,F22),0),"")</f>
        <v/>
      </c>
      <c r="J22" s="25" t="n"/>
    </row>
    <row r="23">
      <c r="A23" s="26" t="n">
        <v>18</v>
      </c>
      <c r="B23" s="10" t="n"/>
      <c r="C23" s="10" t="n"/>
      <c r="D23" s="10" t="n"/>
      <c r="E23" s="10" t="n"/>
      <c r="F23" s="10" t="n"/>
      <c r="G23" s="10" t="n"/>
      <c r="H23" s="10">
        <f>IFERROR(ROUND(AVERAGE(B23,E23),0),"")</f>
        <v/>
      </c>
      <c r="I23" s="10">
        <f>IFERROR(ROUND(AVERAGE(C23,F23),0),"")</f>
        <v/>
      </c>
      <c r="J23" s="27" t="n"/>
    </row>
    <row r="24">
      <c r="A24" s="24" t="n">
        <v>19</v>
      </c>
      <c r="B24" s="7" t="n"/>
      <c r="C24" s="7" t="n"/>
      <c r="D24" s="7" t="n"/>
      <c r="E24" s="7" t="n"/>
      <c r="F24" s="7" t="n"/>
      <c r="G24" s="7" t="n"/>
      <c r="H24" s="7">
        <f>IFERROR(ROUND(AVERAGE(B24,E24),0),"")</f>
        <v/>
      </c>
      <c r="I24" s="7">
        <f>IFERROR(ROUND(AVERAGE(C24,F24),0),"")</f>
        <v/>
      </c>
      <c r="J24" s="25" t="n"/>
    </row>
    <row r="25">
      <c r="A25" s="26" t="n">
        <v>20</v>
      </c>
      <c r="B25" s="10" t="n"/>
      <c r="C25" s="10" t="n"/>
      <c r="D25" s="10" t="n"/>
      <c r="E25" s="10" t="n"/>
      <c r="F25" s="10" t="n"/>
      <c r="G25" s="10" t="n"/>
      <c r="H25" s="10">
        <f>IFERROR(ROUND(AVERAGE(B25,E25),0),"")</f>
        <v/>
      </c>
      <c r="I25" s="10">
        <f>IFERROR(ROUND(AVERAGE(C25,F25),0),"")</f>
        <v/>
      </c>
      <c r="J25" s="27" t="n"/>
    </row>
    <row r="26">
      <c r="A26" s="24" t="n">
        <v>21</v>
      </c>
      <c r="B26" s="7" t="n"/>
      <c r="C26" s="7" t="n"/>
      <c r="D26" s="7" t="n"/>
      <c r="E26" s="7" t="n"/>
      <c r="F26" s="7" t="n"/>
      <c r="G26" s="7" t="n"/>
      <c r="H26" s="7">
        <f>IFERROR(ROUND(AVERAGE(B26,E26),0),"")</f>
        <v/>
      </c>
      <c r="I26" s="7">
        <f>IFERROR(ROUND(AVERAGE(C26,F26),0),"")</f>
        <v/>
      </c>
      <c r="J26" s="25" t="n"/>
    </row>
    <row r="27">
      <c r="A27" s="26" t="n">
        <v>22</v>
      </c>
      <c r="B27" s="10" t="n"/>
      <c r="C27" s="10" t="n"/>
      <c r="D27" s="10" t="n"/>
      <c r="E27" s="10" t="n"/>
      <c r="F27" s="10" t="n"/>
      <c r="G27" s="10" t="n"/>
      <c r="H27" s="10">
        <f>IFERROR(ROUND(AVERAGE(B27,E27),0),"")</f>
        <v/>
      </c>
      <c r="I27" s="10">
        <f>IFERROR(ROUND(AVERAGE(C27,F27),0),"")</f>
        <v/>
      </c>
      <c r="J27" s="27" t="n"/>
    </row>
    <row r="28">
      <c r="A28" s="24" t="n">
        <v>23</v>
      </c>
      <c r="B28" s="7" t="n"/>
      <c r="C28" s="7" t="n"/>
      <c r="D28" s="7" t="n"/>
      <c r="E28" s="7" t="n"/>
      <c r="F28" s="7" t="n"/>
      <c r="G28" s="7" t="n"/>
      <c r="H28" s="7">
        <f>IFERROR(ROUND(AVERAGE(B28,E28),0),"")</f>
        <v/>
      </c>
      <c r="I28" s="7">
        <f>IFERROR(ROUND(AVERAGE(C28,F28),0),"")</f>
        <v/>
      </c>
      <c r="J28" s="25" t="n"/>
    </row>
    <row r="29">
      <c r="A29" s="26" t="n">
        <v>24</v>
      </c>
      <c r="B29" s="10" t="n"/>
      <c r="C29" s="10" t="n"/>
      <c r="D29" s="10" t="n"/>
      <c r="E29" s="10" t="n"/>
      <c r="F29" s="10" t="n"/>
      <c r="G29" s="10" t="n"/>
      <c r="H29" s="10">
        <f>IFERROR(ROUND(AVERAGE(B29,E29),0),"")</f>
        <v/>
      </c>
      <c r="I29" s="10">
        <f>IFERROR(ROUND(AVERAGE(C29,F29),0),"")</f>
        <v/>
      </c>
      <c r="J29" s="27" t="n"/>
    </row>
    <row r="30">
      <c r="A30" s="24" t="n">
        <v>25</v>
      </c>
      <c r="B30" s="7" t="n"/>
      <c r="C30" s="7" t="n"/>
      <c r="D30" s="7" t="n"/>
      <c r="E30" s="7" t="n"/>
      <c r="F30" s="7" t="n"/>
      <c r="G30" s="7" t="n"/>
      <c r="H30" s="7">
        <f>IFERROR(ROUND(AVERAGE(B30,E30),0),"")</f>
        <v/>
      </c>
      <c r="I30" s="7">
        <f>IFERROR(ROUND(AVERAGE(C30,F30),0),"")</f>
        <v/>
      </c>
      <c r="J30" s="25" t="n"/>
    </row>
    <row r="31">
      <c r="A31" s="26" t="n">
        <v>26</v>
      </c>
      <c r="B31" s="10" t="n"/>
      <c r="C31" s="10" t="n"/>
      <c r="D31" s="10" t="n"/>
      <c r="E31" s="10" t="n"/>
      <c r="F31" s="10" t="n"/>
      <c r="G31" s="10" t="n"/>
      <c r="H31" s="10">
        <f>IFERROR(ROUND(AVERAGE(B31,E31),0),"")</f>
        <v/>
      </c>
      <c r="I31" s="10">
        <f>IFERROR(ROUND(AVERAGE(C31,F31),0),"")</f>
        <v/>
      </c>
      <c r="J31" s="27" t="n"/>
    </row>
    <row r="32">
      <c r="A32" s="24" t="n">
        <v>27</v>
      </c>
      <c r="B32" s="7" t="n"/>
      <c r="C32" s="7" t="n"/>
      <c r="D32" s="7" t="n"/>
      <c r="E32" s="7" t="n"/>
      <c r="F32" s="7" t="n"/>
      <c r="G32" s="7" t="n"/>
      <c r="H32" s="7">
        <f>IFERROR(ROUND(AVERAGE(B32,E32),0),"")</f>
        <v/>
      </c>
      <c r="I32" s="7">
        <f>IFERROR(ROUND(AVERAGE(C32,F32),0),"")</f>
        <v/>
      </c>
      <c r="J32" s="25" t="n"/>
    </row>
    <row r="33">
      <c r="A33" s="26" t="n">
        <v>28</v>
      </c>
      <c r="B33" s="10" t="n"/>
      <c r="C33" s="10" t="n"/>
      <c r="D33" s="10" t="n"/>
      <c r="E33" s="10" t="n"/>
      <c r="F33" s="10" t="n"/>
      <c r="G33" s="10" t="n"/>
      <c r="H33" s="10">
        <f>IFERROR(ROUND(AVERAGE(B33,E33),0),"")</f>
        <v/>
      </c>
      <c r="I33" s="10">
        <f>IFERROR(ROUND(AVERAGE(C33,F33),0),"")</f>
        <v/>
      </c>
      <c r="J33" s="27" t="n"/>
    </row>
    <row r="34">
      <c r="A34" s="24" t="n">
        <v>29</v>
      </c>
      <c r="B34" s="7" t="n"/>
      <c r="C34" s="7" t="n"/>
      <c r="D34" s="7" t="n"/>
      <c r="E34" s="7" t="n"/>
      <c r="F34" s="7" t="n"/>
      <c r="G34" s="7" t="n"/>
      <c r="H34" s="7">
        <f>IFERROR(ROUND(AVERAGE(B34,E34),0),"")</f>
        <v/>
      </c>
      <c r="I34" s="7">
        <f>IFERROR(ROUND(AVERAGE(C34,F34),0),"")</f>
        <v/>
      </c>
      <c r="J34" s="25" t="n"/>
    </row>
    <row r="35">
      <c r="A35" s="26" t="n">
        <v>30</v>
      </c>
      <c r="B35" s="10" t="n"/>
      <c r="C35" s="10" t="n"/>
      <c r="D35" s="10" t="n"/>
      <c r="E35" s="10" t="n"/>
      <c r="F35" s="10" t="n"/>
      <c r="G35" s="10" t="n"/>
      <c r="H35" s="10">
        <f>IFERROR(ROUND(AVERAGE(B35,E35),0),"")</f>
        <v/>
      </c>
      <c r="I35" s="10">
        <f>IFERROR(ROUND(AVERAGE(C35,F35),0),"")</f>
        <v/>
      </c>
      <c r="J35" s="27" t="n"/>
    </row>
    <row r="36">
      <c r="A36" s="24" t="n">
        <v>31</v>
      </c>
      <c r="B36" s="7" t="n"/>
      <c r="C36" s="7" t="n"/>
      <c r="D36" s="7" t="n"/>
      <c r="E36" s="7" t="n"/>
      <c r="F36" s="7" t="n"/>
      <c r="G36" s="7" t="n"/>
      <c r="H36" s="7">
        <f>IFERROR(ROUND(AVERAGE(B36,E36),0),"")</f>
        <v/>
      </c>
      <c r="I36" s="7">
        <f>IFERROR(ROUND(AVERAGE(C36,F36),0),"")</f>
        <v/>
      </c>
      <c r="J36" s="25" t="n"/>
    </row>
    <row r="37">
      <c r="A37" s="13" t="inlineStr">
        <is>
          <t>Mittel</t>
        </is>
      </c>
      <c r="B37" s="13">
        <f>IFERROR(ROUND(AVERAGE(B6:B36),0),"")</f>
        <v/>
      </c>
      <c r="C37" s="13">
        <f>IFERROR(ROUND(AVERAGE(C6:C36),0),"")</f>
        <v/>
      </c>
      <c r="D37" s="13">
        <f>IFERROR(ROUND(AVERAGE(D6:D36),0),"")</f>
        <v/>
      </c>
      <c r="E37" s="13">
        <f>IFERROR(ROUND(AVERAGE(E6:E36),0),"")</f>
        <v/>
      </c>
      <c r="F37" s="13">
        <f>IFERROR(ROUND(AVERAGE(F6:F36),0),"")</f>
        <v/>
      </c>
      <c r="G37" s="13">
        <f>IFERROR(ROUND(AVERAGE(G6:G36),0),"")</f>
        <v/>
      </c>
      <c r="H37" s="13">
        <f>IFERROR(ROUND(AVERAGE(B6:B36,E6:E36),0),"")</f>
        <v/>
      </c>
      <c r="I37" s="13">
        <f>IFERROR(ROUND(AVERAGE(C6:C36,F6:F36),0),"")</f>
        <v/>
      </c>
      <c r="J37" s="13" t="n"/>
    </row>
  </sheetData>
  <mergeCells count="7">
    <mergeCell ref="A4:A5"/>
    <mergeCell ref="H4:I4"/>
    <mergeCell ref="E4:G4"/>
    <mergeCell ref="D2:J2"/>
    <mergeCell ref="J4:J5"/>
    <mergeCell ref="B4:D4"/>
    <mergeCell ref="A1:J1"/>
  </mergeCells>
  <dataValidations count="1">
    <dataValidation allowBlank="1" error="Bitte geben Sie eine ganze Zahl zwischen 30 und 300 ein." errorTitle="Unplausibler Wert" operator="between" showDropDown="0" showErrorMessage="1" showInputMessage="0" sqref="B6:G36" type="whole">
      <formula1>30</formula1>
      <formula2>300</formula2>
    </dataValidation>
  </dataValidations>
  <pageMargins bottom="1" footer="0.5" header="0.5" left="0.75" right="0.75" top="1"/>
  <pageSetup fitToHeight="1" fitToWidth="1"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2026-08-27T07:39:16Z</dcterms:created>
  <dcterms:modified xmlns:dcterms="http://purl.org/dc/terms/" xmlns:xsi="http://www.w3.org/2001/XMLSchema-instance" xsi:type="dcterms:W3CDTF">2026-08-27T07:39:16Z</dcterms:modified>
</cp:coreProperties>
</file>